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085" activeTab="6"/>
  </bookViews>
  <sheets>
    <sheet name="表一" sheetId="1" r:id="rId1"/>
    <sheet name="表二 " sheetId="2" r:id="rId2"/>
    <sheet name="表三 " sheetId="3" state="hidden" r:id="rId3"/>
    <sheet name="表四 " sheetId="8" state="hidden" r:id="rId4"/>
    <sheet name="表五" sheetId="5" r:id="rId5"/>
    <sheet name="表六" sheetId="6" state="hidden" r:id="rId6"/>
    <sheet name="表 六" sheetId="9" r:id="rId7"/>
  </sheets>
  <calcPr calcId="145621"/>
</workbook>
</file>

<file path=xl/calcChain.xml><?xml version="1.0" encoding="utf-8"?>
<calcChain xmlns="http://schemas.openxmlformats.org/spreadsheetml/2006/main">
  <c r="C7" i="9" l="1"/>
  <c r="D7" i="9"/>
  <c r="G7" i="9"/>
  <c r="B7" i="9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B16" i="5"/>
  <c r="D10" i="2"/>
  <c r="E10" i="2"/>
  <c r="F10" i="2"/>
  <c r="G10" i="2"/>
  <c r="H10" i="2"/>
  <c r="I10" i="2"/>
  <c r="J10" i="2"/>
  <c r="P10" i="2"/>
  <c r="Q10" i="2"/>
  <c r="R10" i="2"/>
  <c r="S10" i="2"/>
  <c r="B10" i="2"/>
  <c r="C17" i="1"/>
  <c r="D17" i="1"/>
  <c r="E17" i="1"/>
  <c r="F17" i="1"/>
  <c r="G17" i="1"/>
  <c r="H17" i="1"/>
  <c r="I17" i="1"/>
  <c r="J17" i="1"/>
  <c r="K17" i="1"/>
  <c r="L17" i="1"/>
  <c r="M17" i="1"/>
  <c r="B17" i="1"/>
</calcChain>
</file>

<file path=xl/sharedStrings.xml><?xml version="1.0" encoding="utf-8"?>
<sst xmlns="http://schemas.openxmlformats.org/spreadsheetml/2006/main" count="204" uniqueCount="126">
  <si>
    <t>框剪结构住宅楼建筑面积综合单价                                 （元/平方米）</t>
  </si>
  <si>
    <t>土建结构工程</t>
  </si>
  <si>
    <t>二次结构及装饰装修工程</t>
  </si>
  <si>
    <t>地下部分</t>
  </si>
  <si>
    <t>地上部分</t>
  </si>
  <si>
    <t>合同价</t>
  </si>
  <si>
    <t>结算价</t>
  </si>
  <si>
    <t xml:space="preserve">市政工程                                   </t>
  </si>
  <si>
    <t>钢结构工程</t>
  </si>
  <si>
    <t>道路工程      （元/㎡）</t>
  </si>
  <si>
    <t>桥梁工程  （元/㎡）</t>
  </si>
  <si>
    <t>管道工程（元/㎡）</t>
  </si>
  <si>
    <t>绿化工程  （元/㎡）</t>
  </si>
  <si>
    <t>庭院工程  （元/㎡）</t>
  </si>
  <si>
    <t>制作（吨）</t>
  </si>
  <si>
    <t>安装（吨）</t>
  </si>
  <si>
    <t>雨污水</t>
  </si>
  <si>
    <t>给水</t>
  </si>
  <si>
    <t>煤气或热力</t>
  </si>
  <si>
    <t>（轨道交通工程）</t>
  </si>
  <si>
    <t>表三</t>
  </si>
  <si>
    <t>轨道交通工程建筑面积综合单价（元/平方米）</t>
  </si>
  <si>
    <t>地下工程（含盾构）</t>
  </si>
  <si>
    <t>地上车站结构工程（含地面）</t>
  </si>
  <si>
    <t>安装工程</t>
  </si>
  <si>
    <t>盾构（M）</t>
  </si>
  <si>
    <t>主体工程或附属工程（㎡）</t>
  </si>
  <si>
    <t>二次结构（㎡）</t>
  </si>
  <si>
    <t>土建工程                                    （元/工日）</t>
  </si>
  <si>
    <t>装饰装修工程                                      （元/工日）</t>
  </si>
  <si>
    <t>安装工程                   （元/工日）</t>
  </si>
  <si>
    <t>钢筋</t>
  </si>
  <si>
    <t>模板</t>
  </si>
  <si>
    <t>混凝土</t>
  </si>
  <si>
    <t>脚手架</t>
  </si>
  <si>
    <t>壮工</t>
  </si>
  <si>
    <t>砌筑</t>
  </si>
  <si>
    <t>抹灰工</t>
  </si>
  <si>
    <t>油漆工</t>
  </si>
  <si>
    <t>木工</t>
  </si>
  <si>
    <t>防水</t>
  </si>
  <si>
    <t>高级  装饰</t>
  </si>
  <si>
    <t>电气</t>
  </si>
  <si>
    <t>暖通</t>
  </si>
  <si>
    <t>电气焊</t>
  </si>
  <si>
    <t>表六</t>
  </si>
  <si>
    <t>市政工程                                              （元/工日）</t>
  </si>
  <si>
    <t>轨道交通工程                                    （元/工日）</t>
  </si>
  <si>
    <t>道路</t>
  </si>
  <si>
    <t>桥梁</t>
  </si>
  <si>
    <t>管道</t>
  </si>
  <si>
    <t>绿化</t>
  </si>
  <si>
    <t>庭院</t>
  </si>
  <si>
    <t>地下结构（含盾构）</t>
  </si>
  <si>
    <t>地上结构 （含地面）</t>
  </si>
  <si>
    <t>系统工程</t>
  </si>
  <si>
    <t>给排水工程（㎡）</t>
    <phoneticPr fontId="4" type="noConversion"/>
  </si>
  <si>
    <t>电气工程（㎡）</t>
    <phoneticPr fontId="4" type="noConversion"/>
  </si>
  <si>
    <t>通风工程（㎡）</t>
    <phoneticPr fontId="4" type="noConversion"/>
  </si>
  <si>
    <t>暗挖（M）</t>
    <phoneticPr fontId="4" type="noConversion"/>
  </si>
  <si>
    <t xml:space="preserve">           京内工程            </t>
    <phoneticPr fontId="4" type="noConversion"/>
  </si>
  <si>
    <t xml:space="preserve">框架结构公建工程建筑面积综合单价                                         （元/平方米）                               </t>
    <phoneticPr fontId="4" type="noConversion"/>
  </si>
  <si>
    <t>京内工程</t>
    <phoneticPr fontId="4" type="noConversion"/>
  </si>
  <si>
    <t>集团名称</t>
    <phoneticPr fontId="4" type="noConversion"/>
  </si>
  <si>
    <t>北京建筑业2014年 二 季度人工市场价格汇总表</t>
    <phoneticPr fontId="4" type="noConversion"/>
  </si>
  <si>
    <t>北京建筑业总承包企业2014年 二 季度人工市场价格汇总表</t>
    <phoneticPr fontId="4" type="noConversion"/>
  </si>
  <si>
    <t>集团名称</t>
    <phoneticPr fontId="4" type="noConversion"/>
  </si>
  <si>
    <t>北京建工集团</t>
    <phoneticPr fontId="5" type="noConversion"/>
  </si>
  <si>
    <t>北京城建集团</t>
    <phoneticPr fontId="5" type="noConversion"/>
  </si>
  <si>
    <t>北京市政路桥集团</t>
    <phoneticPr fontId="5" type="noConversion"/>
  </si>
  <si>
    <t>北京城乡建设集团</t>
    <phoneticPr fontId="5" type="noConversion"/>
  </si>
  <si>
    <t>平均单价</t>
    <phoneticPr fontId="4" type="noConversion"/>
  </si>
  <si>
    <t>平均单价</t>
    <phoneticPr fontId="4" type="noConversion"/>
  </si>
  <si>
    <t>中建二局</t>
    <phoneticPr fontId="5" type="noConversion"/>
  </si>
  <si>
    <t>（房修、古建工程）</t>
  </si>
  <si>
    <t>表四</t>
  </si>
  <si>
    <t>房修工程建筑面积综合单价                                     （元/平方米）</t>
  </si>
  <si>
    <t xml:space="preserve">古建工程建筑面积综合单价                      （元/平方米）                              </t>
  </si>
  <si>
    <t>结构工程</t>
  </si>
  <si>
    <t>装饰工程</t>
  </si>
  <si>
    <t>拆除工程</t>
  </si>
  <si>
    <t>瓦石作</t>
  </si>
  <si>
    <t>木作</t>
  </si>
  <si>
    <t>旧漆彩画</t>
  </si>
  <si>
    <t>平均单价</t>
    <phoneticPr fontId="4" type="noConversion"/>
  </si>
  <si>
    <t>集团名称</t>
    <phoneticPr fontId="4" type="noConversion"/>
  </si>
  <si>
    <t>京内工程</t>
    <phoneticPr fontId="4" type="noConversion"/>
  </si>
  <si>
    <t>北京建筑业2014年 二 季度人工市场价格汇总表</t>
    <phoneticPr fontId="4" type="noConversion"/>
  </si>
  <si>
    <t>集团名称</t>
    <phoneticPr fontId="4" type="noConversion"/>
  </si>
  <si>
    <t>北京市政路桥集团</t>
    <phoneticPr fontId="5" type="noConversion"/>
  </si>
  <si>
    <t>中建一局</t>
    <phoneticPr fontId="5" type="noConversion"/>
  </si>
  <si>
    <t>中建二局</t>
    <phoneticPr fontId="5" type="noConversion"/>
  </si>
  <si>
    <t>平均单价</t>
    <phoneticPr fontId="5" type="noConversion"/>
  </si>
  <si>
    <t>地下结构      （含盾构）</t>
    <phoneticPr fontId="4" type="noConversion"/>
  </si>
  <si>
    <t>地上结构     （含地面）</t>
    <phoneticPr fontId="4" type="noConversion"/>
  </si>
  <si>
    <t>表3   北京建筑业总承包企业2014年四季度京内工程不同结构类型单方人工市场价格汇总表</t>
    <phoneticPr fontId="4" type="noConversion"/>
  </si>
  <si>
    <t>北京城建集团</t>
    <phoneticPr fontId="5" type="noConversion"/>
  </si>
  <si>
    <t>北京住总集团</t>
    <phoneticPr fontId="5" type="noConversion"/>
  </si>
  <si>
    <t>北京韩建集团</t>
    <phoneticPr fontId="5" type="noConversion"/>
  </si>
  <si>
    <t>首钢建设集团</t>
    <phoneticPr fontId="5" type="noConversion"/>
  </si>
  <si>
    <t>中建一局</t>
    <phoneticPr fontId="5" type="noConversion"/>
  </si>
  <si>
    <t>中建二局</t>
    <phoneticPr fontId="5" type="noConversion"/>
  </si>
  <si>
    <t>中建八局</t>
    <phoneticPr fontId="5" type="noConversion"/>
  </si>
  <si>
    <t>中国新兴建设</t>
    <phoneticPr fontId="5" type="noConversion"/>
  </si>
  <si>
    <t>中国新兴保信</t>
    <phoneticPr fontId="5" type="noConversion"/>
  </si>
  <si>
    <t>平均单价</t>
    <phoneticPr fontId="5" type="noConversion"/>
  </si>
  <si>
    <t>北京城乡建设集团</t>
    <phoneticPr fontId="5" type="noConversion"/>
  </si>
  <si>
    <t>北京城乡建设集团</t>
    <phoneticPr fontId="5" type="noConversion"/>
  </si>
  <si>
    <t>表4    北京建筑业总承包企业2015年一季度京内工程人工市场工日价格汇总表</t>
    <phoneticPr fontId="4" type="noConversion"/>
  </si>
  <si>
    <t>表2   北京建筑业总承包企业2015年一季度京内工程不同结构类型单方人工市场价格汇总表</t>
    <phoneticPr fontId="4" type="noConversion"/>
  </si>
  <si>
    <t>北京城建集团</t>
    <phoneticPr fontId="5" type="noConversion"/>
  </si>
  <si>
    <t>北京住总集团</t>
    <phoneticPr fontId="5" type="noConversion"/>
  </si>
  <si>
    <t>北京城乡建设集团</t>
    <phoneticPr fontId="5" type="noConversion"/>
  </si>
  <si>
    <t>北京市政路桥集团</t>
    <phoneticPr fontId="5" type="noConversion"/>
  </si>
  <si>
    <t>北京韩建集团</t>
    <phoneticPr fontId="5" type="noConversion"/>
  </si>
  <si>
    <t>首钢建设集团</t>
    <phoneticPr fontId="5" type="noConversion"/>
  </si>
  <si>
    <t>中建一局</t>
    <phoneticPr fontId="5" type="noConversion"/>
  </si>
  <si>
    <t>中建二局</t>
    <phoneticPr fontId="5" type="noConversion"/>
  </si>
  <si>
    <t>中建八局</t>
    <phoneticPr fontId="5" type="noConversion"/>
  </si>
  <si>
    <t>中国新兴建设</t>
    <phoneticPr fontId="5" type="noConversion"/>
  </si>
  <si>
    <t>中国新兴保信</t>
    <phoneticPr fontId="5" type="noConversion"/>
  </si>
  <si>
    <t>平均单价</t>
    <phoneticPr fontId="5" type="noConversion"/>
  </si>
  <si>
    <t>表5 北京建筑业总承包企业2015年 一 季度京内工程人工市场价格汇总表</t>
    <phoneticPr fontId="4" type="noConversion"/>
  </si>
  <si>
    <t>北京城乡建设集团</t>
    <phoneticPr fontId="5" type="noConversion"/>
  </si>
  <si>
    <t>中建一局</t>
    <phoneticPr fontId="5" type="noConversion"/>
  </si>
  <si>
    <t>平均价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</si>
</sst>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indexed="8"/>
      <name val="宋体"/>
      <family val="2"/>
      <charset val="134"/>
    </font>
    <font>
      <b/>
      <sz val="16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color indexed="8"/>
      <name val="黑体"/>
      <family val="3"/>
      <charset val="134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9" sqref="F9"/>
    </sheetView>
  </sheetViews>
  <sheetFormatPr defaultColWidth="9" defaultRowHeight="13.5" x14ac:dyDescent="0.15"/>
  <cols>
    <col min="1" max="1" width="17.125" customWidth="1"/>
    <col min="2" max="13" width="8.625" style="2" customWidth="1"/>
  </cols>
  <sheetData>
    <row r="1" spans="1:13" s="17" customFormat="1" ht="37.5" customHeight="1" x14ac:dyDescent="0.15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34.5" customHeight="1" x14ac:dyDescent="0.15">
      <c r="A2" s="27" t="s">
        <v>63</v>
      </c>
      <c r="B2" s="24" t="s">
        <v>0</v>
      </c>
      <c r="C2" s="25"/>
      <c r="D2" s="25"/>
      <c r="E2" s="25"/>
      <c r="F2" s="25"/>
      <c r="G2" s="26"/>
      <c r="H2" s="24" t="s">
        <v>61</v>
      </c>
      <c r="I2" s="25"/>
      <c r="J2" s="25"/>
      <c r="K2" s="25"/>
      <c r="L2" s="25"/>
      <c r="M2" s="26"/>
    </row>
    <row r="3" spans="1:13" s="1" customFormat="1" ht="26.25" customHeight="1" x14ac:dyDescent="0.15">
      <c r="A3" s="28"/>
      <c r="B3" s="24" t="s">
        <v>1</v>
      </c>
      <c r="C3" s="25"/>
      <c r="D3" s="25"/>
      <c r="E3" s="26"/>
      <c r="F3" s="30" t="s">
        <v>2</v>
      </c>
      <c r="G3" s="31"/>
      <c r="H3" s="24" t="s">
        <v>1</v>
      </c>
      <c r="I3" s="25"/>
      <c r="J3" s="25"/>
      <c r="K3" s="26"/>
      <c r="L3" s="30" t="s">
        <v>2</v>
      </c>
      <c r="M3" s="31"/>
    </row>
    <row r="4" spans="1:13" s="1" customFormat="1" ht="22.5" customHeight="1" x14ac:dyDescent="0.15">
      <c r="A4" s="28"/>
      <c r="B4" s="24" t="s">
        <v>3</v>
      </c>
      <c r="C4" s="26"/>
      <c r="D4" s="24" t="s">
        <v>4</v>
      </c>
      <c r="E4" s="26"/>
      <c r="F4" s="32"/>
      <c r="G4" s="33"/>
      <c r="H4" s="24" t="s">
        <v>3</v>
      </c>
      <c r="I4" s="26"/>
      <c r="J4" s="24" t="s">
        <v>4</v>
      </c>
      <c r="K4" s="26"/>
      <c r="L4" s="32"/>
      <c r="M4" s="33"/>
    </row>
    <row r="5" spans="1:13" s="1" customFormat="1" ht="18.95" customHeight="1" x14ac:dyDescent="0.15">
      <c r="A5" s="29"/>
      <c r="B5" s="4" t="s">
        <v>5</v>
      </c>
      <c r="C5" s="4" t="s">
        <v>6</v>
      </c>
      <c r="D5" s="4" t="s">
        <v>5</v>
      </c>
      <c r="E5" s="4" t="s">
        <v>6</v>
      </c>
      <c r="F5" s="4" t="s">
        <v>5</v>
      </c>
      <c r="G5" s="4" t="s">
        <v>6</v>
      </c>
      <c r="H5" s="4" t="s">
        <v>5</v>
      </c>
      <c r="I5" s="4" t="s">
        <v>6</v>
      </c>
      <c r="J5" s="4" t="s">
        <v>5</v>
      </c>
      <c r="K5" s="4" t="s">
        <v>6</v>
      </c>
      <c r="L5" s="4" t="s">
        <v>5</v>
      </c>
      <c r="M5" s="4" t="s">
        <v>6</v>
      </c>
    </row>
    <row r="6" spans="1:13" ht="26.25" customHeight="1" x14ac:dyDescent="0.15">
      <c r="A6" s="6" t="s">
        <v>67</v>
      </c>
      <c r="B6" s="5">
        <v>302.64</v>
      </c>
      <c r="C6" s="5">
        <v>303.32</v>
      </c>
      <c r="D6" s="5">
        <v>269.14</v>
      </c>
      <c r="E6" s="5">
        <v>270.32</v>
      </c>
      <c r="F6" s="5">
        <v>115.97</v>
      </c>
      <c r="G6" s="5">
        <v>151.97999999999999</v>
      </c>
      <c r="H6" s="5"/>
      <c r="I6" s="5">
        <v>503</v>
      </c>
      <c r="J6" s="5">
        <v>256</v>
      </c>
      <c r="K6" s="5">
        <v>305</v>
      </c>
      <c r="L6" s="5">
        <v>98.26</v>
      </c>
      <c r="M6" s="5">
        <v>157.72999999999999</v>
      </c>
    </row>
    <row r="7" spans="1:13" ht="26.25" customHeight="1" x14ac:dyDescent="0.15">
      <c r="A7" s="6" t="s">
        <v>96</v>
      </c>
      <c r="B7" s="5">
        <v>292.93</v>
      </c>
      <c r="C7" s="5">
        <v>340</v>
      </c>
      <c r="D7" s="5">
        <v>284.60000000000002</v>
      </c>
      <c r="E7" s="5">
        <v>325</v>
      </c>
      <c r="F7" s="5">
        <v>135</v>
      </c>
      <c r="G7" s="5">
        <v>130</v>
      </c>
      <c r="H7" s="5">
        <v>249.5</v>
      </c>
      <c r="I7" s="5">
        <v>261</v>
      </c>
      <c r="J7" s="5">
        <v>228</v>
      </c>
      <c r="K7" s="5">
        <v>218</v>
      </c>
      <c r="L7" s="5">
        <v>255.33</v>
      </c>
      <c r="M7" s="5">
        <v>235</v>
      </c>
    </row>
    <row r="8" spans="1:13" ht="26.25" customHeight="1" x14ac:dyDescent="0.15">
      <c r="A8" s="6" t="s">
        <v>97</v>
      </c>
      <c r="B8" s="5">
        <v>402.5</v>
      </c>
      <c r="C8" s="5"/>
      <c r="D8" s="5">
        <v>205.8</v>
      </c>
      <c r="E8" s="5"/>
      <c r="F8" s="5">
        <v>109.33</v>
      </c>
      <c r="G8" s="5"/>
      <c r="H8" s="5">
        <v>359.01</v>
      </c>
      <c r="I8" s="5"/>
      <c r="J8" s="5">
        <v>359.01</v>
      </c>
      <c r="K8" s="5"/>
      <c r="L8" s="5">
        <v>267.35000000000002</v>
      </c>
      <c r="M8" s="5"/>
    </row>
    <row r="9" spans="1:13" ht="26.25" customHeight="1" x14ac:dyDescent="0.15">
      <c r="A9" s="6" t="s">
        <v>106</v>
      </c>
      <c r="B9" s="5">
        <v>278.83</v>
      </c>
      <c r="C9" s="5">
        <v>278.83</v>
      </c>
      <c r="D9" s="5">
        <v>288.5</v>
      </c>
      <c r="E9" s="5">
        <v>285</v>
      </c>
      <c r="F9" s="5">
        <v>185.83</v>
      </c>
      <c r="G9" s="5">
        <v>190</v>
      </c>
      <c r="H9" s="5">
        <v>258</v>
      </c>
      <c r="I9" s="5">
        <v>258</v>
      </c>
      <c r="J9" s="5">
        <v>245</v>
      </c>
      <c r="K9" s="5">
        <v>245</v>
      </c>
      <c r="L9" s="5">
        <v>256</v>
      </c>
      <c r="M9" s="5">
        <v>256</v>
      </c>
    </row>
    <row r="10" spans="1:13" ht="26.25" customHeight="1" x14ac:dyDescent="0.15">
      <c r="A10" s="6" t="s">
        <v>98</v>
      </c>
      <c r="B10" s="5">
        <v>367.52</v>
      </c>
      <c r="C10" s="5">
        <v>367.5</v>
      </c>
      <c r="D10" s="5">
        <v>280</v>
      </c>
      <c r="E10" s="5">
        <v>280</v>
      </c>
      <c r="F10" s="5">
        <v>165</v>
      </c>
      <c r="G10" s="5">
        <v>165</v>
      </c>
      <c r="H10" s="5">
        <v>342</v>
      </c>
      <c r="I10" s="5">
        <v>342</v>
      </c>
      <c r="J10" s="5">
        <v>315.39999999999998</v>
      </c>
      <c r="K10" s="5">
        <v>316.60000000000002</v>
      </c>
      <c r="L10" s="5">
        <v>147.5</v>
      </c>
      <c r="M10" s="5">
        <v>147.5</v>
      </c>
    </row>
    <row r="11" spans="1:13" ht="26.25" customHeight="1" x14ac:dyDescent="0.15">
      <c r="A11" s="6" t="s">
        <v>99</v>
      </c>
      <c r="B11" s="5">
        <v>340</v>
      </c>
      <c r="C11" s="5">
        <v>340</v>
      </c>
      <c r="D11" s="5">
        <v>245</v>
      </c>
      <c r="E11" s="5">
        <v>245</v>
      </c>
      <c r="F11" s="5">
        <v>120</v>
      </c>
      <c r="G11" s="5">
        <v>120</v>
      </c>
      <c r="H11" s="5"/>
      <c r="I11" s="5"/>
      <c r="J11" s="5"/>
      <c r="K11" s="5"/>
      <c r="L11" s="5"/>
      <c r="M11" s="5"/>
    </row>
    <row r="12" spans="1:13" ht="26.25" customHeight="1" x14ac:dyDescent="0.15">
      <c r="A12" s="6" t="s">
        <v>100</v>
      </c>
      <c r="B12" s="5">
        <v>351</v>
      </c>
      <c r="C12" s="5">
        <v>359.66</v>
      </c>
      <c r="D12" s="5">
        <v>292.39999999999998</v>
      </c>
      <c r="E12" s="5">
        <v>301.33</v>
      </c>
      <c r="F12" s="5">
        <v>197.5</v>
      </c>
      <c r="G12" s="5">
        <v>187.5</v>
      </c>
      <c r="H12" s="5">
        <v>330</v>
      </c>
      <c r="I12" s="5">
        <v>379</v>
      </c>
      <c r="J12" s="5">
        <v>245</v>
      </c>
      <c r="K12" s="5">
        <v>254.33</v>
      </c>
      <c r="L12" s="5">
        <v>172.5</v>
      </c>
      <c r="M12" s="5">
        <v>185</v>
      </c>
    </row>
    <row r="13" spans="1:13" ht="26.25" customHeight="1" x14ac:dyDescent="0.15">
      <c r="A13" s="6" t="s">
        <v>101</v>
      </c>
      <c r="B13" s="5">
        <v>314</v>
      </c>
      <c r="C13" s="5">
        <v>322.5</v>
      </c>
      <c r="D13" s="5">
        <v>277.5</v>
      </c>
      <c r="E13" s="5">
        <v>287.52</v>
      </c>
      <c r="F13" s="5">
        <v>171</v>
      </c>
      <c r="G13" s="5">
        <v>186</v>
      </c>
      <c r="H13" s="5">
        <v>339.33</v>
      </c>
      <c r="I13" s="5">
        <v>351</v>
      </c>
      <c r="J13" s="5">
        <v>302</v>
      </c>
      <c r="K13" s="5">
        <v>309</v>
      </c>
      <c r="L13" s="5">
        <v>160</v>
      </c>
      <c r="M13" s="5">
        <v>165.67</v>
      </c>
    </row>
    <row r="14" spans="1:13" ht="26.25" customHeight="1" x14ac:dyDescent="0.15">
      <c r="A14" s="6" t="s">
        <v>102</v>
      </c>
      <c r="B14" s="5">
        <v>352</v>
      </c>
      <c r="C14" s="5">
        <v>329</v>
      </c>
      <c r="D14" s="5">
        <v>283</v>
      </c>
      <c r="E14" s="5">
        <v>292</v>
      </c>
      <c r="F14" s="5">
        <v>156</v>
      </c>
      <c r="G14" s="5">
        <v>150</v>
      </c>
      <c r="H14" s="5">
        <v>356</v>
      </c>
      <c r="I14" s="5">
        <v>337</v>
      </c>
      <c r="J14" s="5">
        <v>327</v>
      </c>
      <c r="K14" s="5">
        <v>327</v>
      </c>
      <c r="L14" s="5">
        <v>170</v>
      </c>
      <c r="M14" s="5">
        <v>170</v>
      </c>
    </row>
    <row r="15" spans="1:13" ht="26.25" customHeight="1" x14ac:dyDescent="0.15">
      <c r="A15" s="6" t="s">
        <v>103</v>
      </c>
      <c r="B15" s="5">
        <v>244</v>
      </c>
      <c r="C15" s="5">
        <v>356</v>
      </c>
      <c r="D15" s="5">
        <v>244</v>
      </c>
      <c r="E15" s="5">
        <v>256</v>
      </c>
      <c r="F15" s="5">
        <v>125</v>
      </c>
      <c r="G15" s="5">
        <v>130</v>
      </c>
      <c r="H15" s="5">
        <v>330</v>
      </c>
      <c r="I15" s="5"/>
      <c r="J15" s="5">
        <v>330</v>
      </c>
      <c r="K15" s="5"/>
      <c r="L15" s="5"/>
      <c r="M15" s="5"/>
    </row>
    <row r="16" spans="1:13" ht="26.25" customHeight="1" x14ac:dyDescent="0.15">
      <c r="A16" s="6" t="s">
        <v>104</v>
      </c>
      <c r="B16" s="5">
        <v>265</v>
      </c>
      <c r="C16" s="5">
        <v>265</v>
      </c>
      <c r="D16" s="5">
        <v>360</v>
      </c>
      <c r="E16" s="5">
        <v>265</v>
      </c>
      <c r="F16" s="5">
        <v>218</v>
      </c>
      <c r="G16" s="5"/>
      <c r="H16" s="5"/>
      <c r="I16" s="5"/>
      <c r="J16" s="5">
        <v>445</v>
      </c>
      <c r="K16" s="5"/>
      <c r="L16" s="5">
        <v>285</v>
      </c>
      <c r="M16" s="5"/>
    </row>
    <row r="17" spans="1:13" ht="26.25" customHeight="1" x14ac:dyDescent="0.15">
      <c r="A17" s="6" t="s">
        <v>105</v>
      </c>
      <c r="B17" s="18">
        <f>AVERAGE(B6:B16)</f>
        <v>319.12909090909091</v>
      </c>
      <c r="C17" s="18">
        <f t="shared" ref="C17:M17" si="0">AVERAGE(C6:C16)</f>
        <v>326.18099999999998</v>
      </c>
      <c r="D17" s="18">
        <f t="shared" si="0"/>
        <v>275.4490909090909</v>
      </c>
      <c r="E17" s="18">
        <f t="shared" si="0"/>
        <v>280.71699999999998</v>
      </c>
      <c r="F17" s="18">
        <f t="shared" si="0"/>
        <v>154.42090909090911</v>
      </c>
      <c r="G17" s="18">
        <f t="shared" si="0"/>
        <v>156.72</v>
      </c>
      <c r="H17" s="18">
        <f t="shared" si="0"/>
        <v>320.48</v>
      </c>
      <c r="I17" s="18">
        <f t="shared" si="0"/>
        <v>347.28571428571428</v>
      </c>
      <c r="J17" s="18">
        <f t="shared" si="0"/>
        <v>305.24099999999999</v>
      </c>
      <c r="K17" s="18">
        <f t="shared" si="0"/>
        <v>282.13285714285712</v>
      </c>
      <c r="L17" s="18">
        <f t="shared" si="0"/>
        <v>201.32666666666668</v>
      </c>
      <c r="M17" s="18">
        <f t="shared" si="0"/>
        <v>188.12857142857143</v>
      </c>
    </row>
  </sheetData>
  <mergeCells count="12">
    <mergeCell ref="A1:M1"/>
    <mergeCell ref="H2:M2"/>
    <mergeCell ref="B2:G2"/>
    <mergeCell ref="A2:A5"/>
    <mergeCell ref="J4:K4"/>
    <mergeCell ref="H4:I4"/>
    <mergeCell ref="D4:E4"/>
    <mergeCell ref="B4:C4"/>
    <mergeCell ref="L3:M4"/>
    <mergeCell ref="H3:K3"/>
    <mergeCell ref="F3:G4"/>
    <mergeCell ref="B3:E3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D9" sqref="D9"/>
    </sheetView>
  </sheetViews>
  <sheetFormatPr defaultColWidth="9" defaultRowHeight="13.5" x14ac:dyDescent="0.15"/>
  <cols>
    <col min="1" max="1" width="19.375" customWidth="1"/>
    <col min="2" max="2" width="7.125" style="2" customWidth="1"/>
    <col min="3" max="3" width="7.625" style="2" customWidth="1"/>
    <col min="4" max="6" width="7.125" style="2" customWidth="1"/>
    <col min="7" max="7" width="8" style="2" customWidth="1"/>
    <col min="8" max="10" width="7.125" style="2" customWidth="1"/>
    <col min="11" max="12" width="6.625" style="2" customWidth="1"/>
    <col min="13" max="13" width="6.25" style="2" customWidth="1"/>
    <col min="14" max="14" width="6.5" style="2" customWidth="1"/>
    <col min="15" max="15" width="5.875" style="2" customWidth="1"/>
    <col min="16" max="16" width="7.125" style="2" customWidth="1"/>
    <col min="17" max="17" width="7.375" style="2" customWidth="1"/>
    <col min="18" max="18" width="7.125" style="2" customWidth="1"/>
    <col min="19" max="19" width="7.375" style="2" customWidth="1"/>
  </cols>
  <sheetData>
    <row r="1" spans="1:19" s="16" customFormat="1" ht="27" customHeight="1" x14ac:dyDescent="0.15">
      <c r="A1" s="23" t="s">
        <v>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" customFormat="1" ht="32.25" customHeight="1" x14ac:dyDescent="0.15">
      <c r="A2" s="30" t="s">
        <v>63</v>
      </c>
      <c r="B2" s="35" t="s">
        <v>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4"/>
      <c r="P2" s="35" t="s">
        <v>8</v>
      </c>
      <c r="Q2" s="35"/>
      <c r="R2" s="35"/>
      <c r="S2" s="35"/>
    </row>
    <row r="3" spans="1:19" s="1" customFormat="1" ht="36.75" customHeight="1" x14ac:dyDescent="0.15">
      <c r="A3" s="34"/>
      <c r="B3" s="35" t="s">
        <v>9</v>
      </c>
      <c r="C3" s="35"/>
      <c r="D3" s="35" t="s">
        <v>10</v>
      </c>
      <c r="E3" s="35"/>
      <c r="F3" s="35" t="s">
        <v>11</v>
      </c>
      <c r="G3" s="35"/>
      <c r="H3" s="35"/>
      <c r="I3" s="35"/>
      <c r="J3" s="35"/>
      <c r="K3" s="35"/>
      <c r="L3" s="35" t="s">
        <v>12</v>
      </c>
      <c r="M3" s="35"/>
      <c r="N3" s="35" t="s">
        <v>13</v>
      </c>
      <c r="O3" s="24"/>
      <c r="P3" s="35" t="s">
        <v>14</v>
      </c>
      <c r="Q3" s="35"/>
      <c r="R3" s="35" t="s">
        <v>15</v>
      </c>
      <c r="S3" s="35"/>
    </row>
    <row r="4" spans="1:19" s="1" customFormat="1" ht="30" customHeight="1" x14ac:dyDescent="0.15">
      <c r="A4" s="34"/>
      <c r="B4" s="35"/>
      <c r="C4" s="35"/>
      <c r="D4" s="35"/>
      <c r="E4" s="35"/>
      <c r="F4" s="35" t="s">
        <v>16</v>
      </c>
      <c r="G4" s="35"/>
      <c r="H4" s="35" t="s">
        <v>17</v>
      </c>
      <c r="I4" s="35"/>
      <c r="J4" s="35" t="s">
        <v>18</v>
      </c>
      <c r="K4" s="35"/>
      <c r="L4" s="35"/>
      <c r="M4" s="35"/>
      <c r="N4" s="35"/>
      <c r="O4" s="24"/>
      <c r="P4" s="35"/>
      <c r="Q4" s="35"/>
      <c r="R4" s="35"/>
      <c r="S4" s="35"/>
    </row>
    <row r="5" spans="1:19" s="1" customFormat="1" ht="42" customHeight="1" x14ac:dyDescent="0.15">
      <c r="A5" s="32"/>
      <c r="B5" s="4" t="s">
        <v>5</v>
      </c>
      <c r="C5" s="4" t="s">
        <v>6</v>
      </c>
      <c r="D5" s="4" t="s">
        <v>5</v>
      </c>
      <c r="E5" s="4" t="s">
        <v>6</v>
      </c>
      <c r="F5" s="4" t="s">
        <v>5</v>
      </c>
      <c r="G5" s="4" t="s">
        <v>6</v>
      </c>
      <c r="H5" s="4" t="s">
        <v>5</v>
      </c>
      <c r="I5" s="4" t="s">
        <v>6</v>
      </c>
      <c r="J5" s="4" t="s">
        <v>5</v>
      </c>
      <c r="K5" s="4" t="s">
        <v>6</v>
      </c>
      <c r="L5" s="4" t="s">
        <v>5</v>
      </c>
      <c r="M5" s="4" t="s">
        <v>6</v>
      </c>
      <c r="N5" s="4" t="s">
        <v>5</v>
      </c>
      <c r="O5" s="8" t="s">
        <v>6</v>
      </c>
      <c r="P5" s="4" t="s">
        <v>5</v>
      </c>
      <c r="Q5" s="4" t="s">
        <v>6</v>
      </c>
      <c r="R5" s="4" t="s">
        <v>5</v>
      </c>
      <c r="S5" s="4" t="s">
        <v>6</v>
      </c>
    </row>
    <row r="6" spans="1:19" s="1" customFormat="1" ht="42" customHeight="1" x14ac:dyDescent="0.15">
      <c r="A6" s="6" t="s">
        <v>107</v>
      </c>
      <c r="B6" s="7">
        <v>245</v>
      </c>
      <c r="C6" s="7"/>
      <c r="D6" s="7"/>
      <c r="E6" s="7"/>
      <c r="F6" s="7">
        <v>260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15" customFormat="1" ht="42" customHeight="1" x14ac:dyDescent="0.15">
      <c r="A7" s="6" t="s">
        <v>89</v>
      </c>
      <c r="B7" s="7">
        <v>63.33</v>
      </c>
      <c r="C7" s="7"/>
      <c r="D7" s="7">
        <v>813</v>
      </c>
      <c r="E7" s="7">
        <v>633</v>
      </c>
      <c r="F7" s="7">
        <v>379.49</v>
      </c>
      <c r="G7" s="7">
        <v>385.24</v>
      </c>
      <c r="H7" s="7">
        <v>200</v>
      </c>
      <c r="I7" s="7">
        <v>200</v>
      </c>
      <c r="J7" s="7">
        <v>490</v>
      </c>
      <c r="K7" s="7"/>
      <c r="L7" s="7"/>
      <c r="M7" s="7"/>
      <c r="N7" s="7"/>
      <c r="O7" s="7"/>
      <c r="P7" s="7"/>
      <c r="Q7" s="7"/>
      <c r="R7" s="7"/>
      <c r="S7" s="7"/>
    </row>
    <row r="8" spans="1:19" s="15" customFormat="1" ht="42" customHeight="1" x14ac:dyDescent="0.15">
      <c r="A8" s="6" t="s">
        <v>90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1600</v>
      </c>
      <c r="Q8" s="7"/>
      <c r="R8" s="7">
        <v>1000</v>
      </c>
      <c r="S8" s="7"/>
    </row>
    <row r="9" spans="1:19" s="15" customFormat="1" ht="42" customHeight="1" x14ac:dyDescent="0.15">
      <c r="A9" s="6" t="s">
        <v>91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1550</v>
      </c>
      <c r="Q9" s="7">
        <v>1550</v>
      </c>
      <c r="R9" s="7">
        <v>650</v>
      </c>
      <c r="S9" s="7">
        <v>650</v>
      </c>
    </row>
    <row r="10" spans="1:19" s="21" customFormat="1" ht="42" customHeight="1" x14ac:dyDescent="0.15">
      <c r="A10" s="19" t="s">
        <v>92</v>
      </c>
      <c r="B10" s="20">
        <f>AVERAGE(B6:B9)</f>
        <v>154.16499999999999</v>
      </c>
      <c r="C10" s="20"/>
      <c r="D10" s="20">
        <f t="shared" ref="D10:S10" si="0">AVERAGE(D6:D9)</f>
        <v>813</v>
      </c>
      <c r="E10" s="20">
        <f t="shared" si="0"/>
        <v>633</v>
      </c>
      <c r="F10" s="20">
        <f t="shared" si="0"/>
        <v>319.745</v>
      </c>
      <c r="G10" s="20">
        <f t="shared" si="0"/>
        <v>385.24</v>
      </c>
      <c r="H10" s="20">
        <f t="shared" si="0"/>
        <v>200</v>
      </c>
      <c r="I10" s="20">
        <f t="shared" si="0"/>
        <v>200</v>
      </c>
      <c r="J10" s="20">
        <f t="shared" si="0"/>
        <v>490</v>
      </c>
      <c r="K10" s="20"/>
      <c r="L10" s="20"/>
      <c r="M10" s="20"/>
      <c r="N10" s="20"/>
      <c r="O10" s="20"/>
      <c r="P10" s="20">
        <f t="shared" si="0"/>
        <v>1575</v>
      </c>
      <c r="Q10" s="20">
        <f t="shared" si="0"/>
        <v>1550</v>
      </c>
      <c r="R10" s="20">
        <f t="shared" si="0"/>
        <v>825</v>
      </c>
      <c r="S10" s="20">
        <f t="shared" si="0"/>
        <v>650</v>
      </c>
    </row>
  </sheetData>
  <mergeCells count="14">
    <mergeCell ref="A2:A5"/>
    <mergeCell ref="B3:C4"/>
    <mergeCell ref="D3:E4"/>
    <mergeCell ref="A1:S1"/>
    <mergeCell ref="B2:O2"/>
    <mergeCell ref="P2:S2"/>
    <mergeCell ref="L3:M4"/>
    <mergeCell ref="N3:O4"/>
    <mergeCell ref="P3:Q4"/>
    <mergeCell ref="R3:S4"/>
    <mergeCell ref="F3:K3"/>
    <mergeCell ref="F4:G4"/>
    <mergeCell ref="H4:I4"/>
    <mergeCell ref="J4:K4"/>
  </mergeCells>
  <phoneticPr fontId="5" type="noConversion"/>
  <pageMargins left="0.196527777777778" right="0.196527777777778" top="0.74791666666666701" bottom="0.74791666666666701" header="0.31388888888888899" footer="0.313888888888888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4" workbookViewId="0">
      <selection activeCell="A10" sqref="A10:L10"/>
    </sheetView>
  </sheetViews>
  <sheetFormatPr defaultColWidth="9" defaultRowHeight="13.5" x14ac:dyDescent="0.15"/>
  <cols>
    <col min="1" max="1" width="17.125" customWidth="1"/>
    <col min="2" max="15" width="8.125" style="2" customWidth="1"/>
  </cols>
  <sheetData>
    <row r="1" spans="1:15" s="1" customFormat="1" ht="27" customHeight="1" x14ac:dyDescent="0.15">
      <c r="A1" s="23" t="s">
        <v>64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18.75" customHeight="1" x14ac:dyDescent="0.15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1" customFormat="1" ht="29.25" customHeight="1" x14ac:dyDescent="0.15">
      <c r="B3" s="3"/>
      <c r="C3" s="3"/>
      <c r="D3" s="3"/>
      <c r="E3" s="3"/>
      <c r="F3" s="37" t="s">
        <v>60</v>
      </c>
      <c r="G3" s="37"/>
      <c r="H3" s="37"/>
      <c r="I3" s="37"/>
      <c r="J3" s="37"/>
      <c r="K3" s="37"/>
      <c r="L3" s="37"/>
      <c r="N3" s="3"/>
      <c r="O3" s="3" t="s">
        <v>20</v>
      </c>
    </row>
    <row r="4" spans="1:15" s="1" customFormat="1" ht="37.5" customHeight="1" x14ac:dyDescent="0.15">
      <c r="A4" s="27" t="s">
        <v>63</v>
      </c>
      <c r="B4" s="35" t="s">
        <v>21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1" customFormat="1" ht="30" customHeight="1" x14ac:dyDescent="0.15">
      <c r="A5" s="35"/>
      <c r="B5" s="35" t="s">
        <v>22</v>
      </c>
      <c r="C5" s="35"/>
      <c r="D5" s="35"/>
      <c r="E5" s="35"/>
      <c r="F5" s="35" t="s">
        <v>23</v>
      </c>
      <c r="G5" s="35"/>
      <c r="H5" s="35"/>
      <c r="I5" s="35"/>
      <c r="J5" s="35" t="s">
        <v>24</v>
      </c>
      <c r="K5" s="35"/>
      <c r="L5" s="35"/>
      <c r="M5" s="35"/>
      <c r="N5" s="35"/>
      <c r="O5" s="35"/>
    </row>
    <row r="6" spans="1:15" s="1" customFormat="1" ht="30" customHeight="1" x14ac:dyDescent="0.15">
      <c r="A6" s="35"/>
      <c r="B6" s="35" t="s">
        <v>59</v>
      </c>
      <c r="C6" s="35"/>
      <c r="D6" s="35" t="s">
        <v>25</v>
      </c>
      <c r="E6" s="35"/>
      <c r="F6" s="35" t="s">
        <v>26</v>
      </c>
      <c r="G6" s="35"/>
      <c r="H6" s="35" t="s">
        <v>27</v>
      </c>
      <c r="I6" s="35"/>
      <c r="J6" s="35" t="s">
        <v>56</v>
      </c>
      <c r="K6" s="35"/>
      <c r="L6" s="35" t="s">
        <v>57</v>
      </c>
      <c r="M6" s="35"/>
      <c r="N6" s="35" t="s">
        <v>58</v>
      </c>
      <c r="O6" s="35"/>
    </row>
    <row r="7" spans="1:15" s="1" customFormat="1" ht="30" customHeight="1" x14ac:dyDescent="0.15">
      <c r="A7" s="35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 t="s">
        <v>5</v>
      </c>
      <c r="K7" s="4" t="s">
        <v>6</v>
      </c>
      <c r="L7" s="4" t="s">
        <v>5</v>
      </c>
      <c r="M7" s="4" t="s">
        <v>6</v>
      </c>
      <c r="N7" s="4" t="s">
        <v>5</v>
      </c>
      <c r="O7" s="4" t="s">
        <v>6</v>
      </c>
    </row>
    <row r="8" spans="1:15" s="1" customFormat="1" ht="30" customHeight="1" x14ac:dyDescent="0.15">
      <c r="A8" s="6" t="s">
        <v>67</v>
      </c>
      <c r="B8" s="5"/>
      <c r="C8" s="5"/>
      <c r="D8" s="5"/>
      <c r="E8" s="5"/>
      <c r="F8" s="5"/>
      <c r="G8" s="5"/>
      <c r="H8" s="5"/>
      <c r="I8" s="5"/>
      <c r="J8" s="5">
        <v>37.06</v>
      </c>
      <c r="K8" s="5"/>
      <c r="L8" s="5">
        <v>51.35</v>
      </c>
      <c r="M8" s="5"/>
      <c r="N8" s="5"/>
      <c r="O8" s="5"/>
    </row>
    <row r="9" spans="1:15" s="1" customFormat="1" ht="30" customHeight="1" x14ac:dyDescent="0.15">
      <c r="A9" s="6" t="s">
        <v>69</v>
      </c>
      <c r="B9" s="5">
        <v>7500</v>
      </c>
      <c r="C9" s="5"/>
      <c r="D9" s="5"/>
      <c r="E9" s="5"/>
      <c r="F9" s="5">
        <v>450</v>
      </c>
      <c r="G9" s="5"/>
      <c r="H9" s="5">
        <v>700</v>
      </c>
      <c r="I9" s="5"/>
      <c r="J9" s="5"/>
      <c r="K9" s="5"/>
      <c r="L9" s="5"/>
      <c r="M9" s="5"/>
      <c r="N9" s="5"/>
      <c r="O9" s="5"/>
    </row>
    <row r="10" spans="1:15" s="11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s="13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13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13" customFormat="1" ht="30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13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13" customFormat="1" ht="30" customHeight="1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13" customFormat="1" ht="29.25" customHeight="1" x14ac:dyDescent="0.15">
      <c r="A16" s="6" t="s">
        <v>71</v>
      </c>
      <c r="B16" s="5">
        <v>7500</v>
      </c>
      <c r="C16" s="5"/>
      <c r="D16" s="5"/>
      <c r="E16" s="5"/>
      <c r="F16" s="5">
        <v>450</v>
      </c>
      <c r="G16" s="5"/>
      <c r="H16" s="5">
        <v>700</v>
      </c>
      <c r="I16" s="5"/>
      <c r="J16" s="5">
        <v>37.06</v>
      </c>
      <c r="K16" s="5"/>
      <c r="L16" s="5">
        <v>51.35</v>
      </c>
      <c r="M16" s="5"/>
      <c r="N16" s="5"/>
      <c r="O16" s="5"/>
    </row>
  </sheetData>
  <mergeCells count="15">
    <mergeCell ref="A1:O1"/>
    <mergeCell ref="A2:O2"/>
    <mergeCell ref="F3:L3"/>
    <mergeCell ref="B4:O4"/>
    <mergeCell ref="B5:E5"/>
    <mergeCell ref="F5:I5"/>
    <mergeCell ref="J5:O5"/>
    <mergeCell ref="L6:M6"/>
    <mergeCell ref="N6:O6"/>
    <mergeCell ref="A4:A7"/>
    <mergeCell ref="B6:C6"/>
    <mergeCell ref="D6:E6"/>
    <mergeCell ref="F6:G6"/>
    <mergeCell ref="H6:I6"/>
    <mergeCell ref="J6:K6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F10" sqref="F10"/>
    </sheetView>
  </sheetViews>
  <sheetFormatPr defaultColWidth="9" defaultRowHeight="13.5" x14ac:dyDescent="0.15"/>
  <cols>
    <col min="1" max="1" width="17.125" customWidth="1"/>
    <col min="2" max="15" width="8.125" style="2" customWidth="1"/>
  </cols>
  <sheetData>
    <row r="1" spans="1:15" s="13" customFormat="1" ht="27" customHeight="1" x14ac:dyDescent="0.15">
      <c r="A1" s="23" t="s">
        <v>87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3" customFormat="1" ht="18.75" customHeight="1" x14ac:dyDescent="0.15">
      <c r="A2" s="36" t="s">
        <v>74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13" customFormat="1" ht="29.25" customHeight="1" x14ac:dyDescent="0.15">
      <c r="B3" s="3"/>
      <c r="C3" s="3"/>
      <c r="D3" s="9"/>
      <c r="E3" s="9"/>
      <c r="F3" s="38" t="s">
        <v>86</v>
      </c>
      <c r="G3" s="38"/>
      <c r="H3" s="38"/>
      <c r="I3" s="38"/>
      <c r="J3" s="9"/>
      <c r="K3" s="9"/>
      <c r="L3" s="9"/>
      <c r="N3" s="3"/>
      <c r="O3" s="3" t="s">
        <v>75</v>
      </c>
    </row>
    <row r="4" spans="1:15" s="13" customFormat="1" ht="37.5" customHeight="1" x14ac:dyDescent="0.15">
      <c r="A4" s="27" t="s">
        <v>85</v>
      </c>
      <c r="B4" s="35" t="s">
        <v>76</v>
      </c>
      <c r="C4" s="35"/>
      <c r="D4" s="35"/>
      <c r="E4" s="35"/>
      <c r="F4" s="35"/>
      <c r="G4" s="35"/>
      <c r="H4" s="35"/>
      <c r="I4" s="35"/>
      <c r="J4" s="35" t="s">
        <v>77</v>
      </c>
      <c r="K4" s="35"/>
      <c r="L4" s="35"/>
      <c r="M4" s="35"/>
      <c r="N4" s="35"/>
      <c r="O4" s="35"/>
    </row>
    <row r="5" spans="1:15" s="13" customFormat="1" ht="30" customHeight="1" x14ac:dyDescent="0.15">
      <c r="A5" s="28"/>
      <c r="B5" s="35" t="s">
        <v>78</v>
      </c>
      <c r="C5" s="35"/>
      <c r="D5" s="35" t="s">
        <v>79</v>
      </c>
      <c r="E5" s="35"/>
      <c r="F5" s="35" t="s">
        <v>24</v>
      </c>
      <c r="G5" s="35"/>
      <c r="H5" s="35" t="s">
        <v>80</v>
      </c>
      <c r="I5" s="35"/>
      <c r="J5" s="35" t="s">
        <v>81</v>
      </c>
      <c r="K5" s="35"/>
      <c r="L5" s="35" t="s">
        <v>82</v>
      </c>
      <c r="M5" s="35"/>
      <c r="N5" s="35" t="s">
        <v>83</v>
      </c>
      <c r="O5" s="35"/>
    </row>
    <row r="6" spans="1:15" s="13" customFormat="1" ht="30" customHeight="1" x14ac:dyDescent="0.15">
      <c r="A6" s="29"/>
      <c r="B6" s="12" t="s">
        <v>5</v>
      </c>
      <c r="C6" s="12" t="s">
        <v>6</v>
      </c>
      <c r="D6" s="12" t="s">
        <v>5</v>
      </c>
      <c r="E6" s="12" t="s">
        <v>6</v>
      </c>
      <c r="F6" s="12" t="s">
        <v>5</v>
      </c>
      <c r="G6" s="12" t="s">
        <v>6</v>
      </c>
      <c r="H6" s="12" t="s">
        <v>5</v>
      </c>
      <c r="I6" s="12" t="s">
        <v>6</v>
      </c>
      <c r="J6" s="12" t="s">
        <v>5</v>
      </c>
      <c r="K6" s="12" t="s">
        <v>6</v>
      </c>
      <c r="L6" s="12" t="s">
        <v>5</v>
      </c>
      <c r="M6" s="12" t="s">
        <v>6</v>
      </c>
      <c r="N6" s="12" t="s">
        <v>5</v>
      </c>
      <c r="O6" s="12" t="s">
        <v>6</v>
      </c>
    </row>
    <row r="7" spans="1:15" s="13" customFormat="1" ht="30" customHeight="1" x14ac:dyDescent="0.15">
      <c r="A7" s="6" t="s">
        <v>73</v>
      </c>
      <c r="B7" s="5">
        <v>525</v>
      </c>
      <c r="C7" s="5"/>
      <c r="D7" s="5">
        <v>350</v>
      </c>
      <c r="E7" s="5">
        <v>390</v>
      </c>
      <c r="F7" s="5">
        <v>50</v>
      </c>
      <c r="G7" s="5"/>
      <c r="H7" s="5"/>
      <c r="I7" s="5"/>
      <c r="J7" s="5"/>
      <c r="K7" s="5"/>
      <c r="L7" s="5"/>
      <c r="M7" s="5"/>
      <c r="N7" s="5"/>
      <c r="O7" s="5"/>
    </row>
    <row r="8" spans="1:15" s="13" customFormat="1" ht="30" customHeight="1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3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13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s="13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13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13" customFormat="1" ht="30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13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13" customFormat="1" ht="30" customHeight="1" x14ac:dyDescent="0.15">
      <c r="A15" s="1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13" customFormat="1" ht="30" customHeight="1" x14ac:dyDescent="0.15">
      <c r="A16" s="6" t="s">
        <v>84</v>
      </c>
      <c r="B16" s="5">
        <v>525</v>
      </c>
      <c r="C16" s="5"/>
      <c r="D16" s="5">
        <v>350</v>
      </c>
      <c r="E16" s="5">
        <v>390</v>
      </c>
      <c r="F16" s="5">
        <v>50</v>
      </c>
      <c r="G16" s="5"/>
      <c r="H16" s="5"/>
      <c r="I16" s="5"/>
      <c r="J16" s="5"/>
      <c r="K16" s="5"/>
      <c r="L16" s="5"/>
      <c r="M16" s="5"/>
      <c r="N16" s="5"/>
      <c r="O16" s="5"/>
    </row>
  </sheetData>
  <mergeCells count="13">
    <mergeCell ref="L5:M5"/>
    <mergeCell ref="N5:O5"/>
    <mergeCell ref="A4:A6"/>
    <mergeCell ref="B5:C5"/>
    <mergeCell ref="D5:E5"/>
    <mergeCell ref="F5:G5"/>
    <mergeCell ref="H5:I5"/>
    <mergeCell ref="J5:K5"/>
    <mergeCell ref="A1:O1"/>
    <mergeCell ref="A2:O2"/>
    <mergeCell ref="B4:I4"/>
    <mergeCell ref="J4:O4"/>
    <mergeCell ref="F3:I3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16" sqref="B16:O16"/>
    </sheetView>
  </sheetViews>
  <sheetFormatPr defaultColWidth="9" defaultRowHeight="13.5" x14ac:dyDescent="0.15"/>
  <cols>
    <col min="1" max="1" width="17.125" customWidth="1"/>
    <col min="2" max="11" width="7.625" style="2" customWidth="1"/>
    <col min="12" max="12" width="7.25" style="2" customWidth="1"/>
    <col min="13" max="15" width="7.625" style="2" customWidth="1"/>
  </cols>
  <sheetData>
    <row r="1" spans="1:15" s="1" customFormat="1" ht="36" customHeight="1" x14ac:dyDescent="0.15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48" customHeight="1" x14ac:dyDescent="0.15">
      <c r="A2" s="35" t="s">
        <v>63</v>
      </c>
      <c r="B2" s="35" t="s">
        <v>28</v>
      </c>
      <c r="C2" s="35"/>
      <c r="D2" s="35"/>
      <c r="E2" s="35"/>
      <c r="F2" s="35"/>
      <c r="G2" s="35" t="s">
        <v>29</v>
      </c>
      <c r="H2" s="35"/>
      <c r="I2" s="35"/>
      <c r="J2" s="35"/>
      <c r="K2" s="35"/>
      <c r="L2" s="35"/>
      <c r="M2" s="35" t="s">
        <v>30</v>
      </c>
      <c r="N2" s="35"/>
      <c r="O2" s="35"/>
    </row>
    <row r="3" spans="1:15" s="1" customFormat="1" ht="48" customHeight="1" x14ac:dyDescent="0.15">
      <c r="A3" s="35"/>
      <c r="B3" s="5" t="s">
        <v>31</v>
      </c>
      <c r="C3" s="5" t="s">
        <v>32</v>
      </c>
      <c r="D3" s="5" t="s">
        <v>33</v>
      </c>
      <c r="E3" s="5" t="s">
        <v>34</v>
      </c>
      <c r="F3" s="5" t="s">
        <v>35</v>
      </c>
      <c r="G3" s="5" t="s">
        <v>36</v>
      </c>
      <c r="H3" s="5" t="s">
        <v>37</v>
      </c>
      <c r="I3" s="5" t="s">
        <v>38</v>
      </c>
      <c r="J3" s="5" t="s">
        <v>39</v>
      </c>
      <c r="K3" s="5" t="s">
        <v>40</v>
      </c>
      <c r="L3" s="5" t="s">
        <v>41</v>
      </c>
      <c r="M3" s="5" t="s">
        <v>42</v>
      </c>
      <c r="N3" s="5" t="s">
        <v>43</v>
      </c>
      <c r="O3" s="5" t="s">
        <v>44</v>
      </c>
    </row>
    <row r="4" spans="1:15" s="1" customFormat="1" ht="27" customHeight="1" x14ac:dyDescent="0.15">
      <c r="A4" s="6" t="s">
        <v>67</v>
      </c>
      <c r="B4" s="5">
        <v>200</v>
      </c>
      <c r="C4" s="5">
        <v>220</v>
      </c>
      <c r="D4" s="5">
        <v>185</v>
      </c>
      <c r="E4" s="5">
        <v>245</v>
      </c>
      <c r="F4" s="5">
        <v>150</v>
      </c>
      <c r="G4" s="5">
        <v>220</v>
      </c>
      <c r="H4" s="5">
        <v>220</v>
      </c>
      <c r="I4" s="5">
        <v>210</v>
      </c>
      <c r="J4" s="5">
        <v>230</v>
      </c>
      <c r="K4" s="5"/>
      <c r="L4" s="5">
        <v>260</v>
      </c>
      <c r="M4" s="5">
        <v>200</v>
      </c>
      <c r="N4" s="5">
        <v>200</v>
      </c>
      <c r="O4" s="5">
        <v>228</v>
      </c>
    </row>
    <row r="5" spans="1:15" s="22" customFormat="1" ht="27" customHeight="1" x14ac:dyDescent="0.15">
      <c r="A5" s="6" t="s">
        <v>110</v>
      </c>
      <c r="B5" s="5">
        <v>215</v>
      </c>
      <c r="C5" s="5">
        <v>229</v>
      </c>
      <c r="D5" s="5">
        <v>169</v>
      </c>
      <c r="E5" s="5">
        <v>258</v>
      </c>
      <c r="F5" s="5">
        <v>143</v>
      </c>
      <c r="G5" s="5">
        <v>224</v>
      </c>
      <c r="H5" s="5">
        <v>200</v>
      </c>
      <c r="I5" s="5">
        <v>221</v>
      </c>
      <c r="J5" s="5">
        <v>208</v>
      </c>
      <c r="K5" s="5">
        <v>207</v>
      </c>
      <c r="L5" s="5">
        <v>275</v>
      </c>
      <c r="M5" s="5">
        <v>193</v>
      </c>
      <c r="N5" s="5">
        <v>190</v>
      </c>
      <c r="O5" s="5">
        <v>253</v>
      </c>
    </row>
    <row r="6" spans="1:15" s="22" customFormat="1" ht="27" customHeight="1" x14ac:dyDescent="0.15">
      <c r="A6" s="6" t="s">
        <v>111</v>
      </c>
      <c r="B6" s="5">
        <v>293</v>
      </c>
      <c r="C6" s="5">
        <v>311</v>
      </c>
      <c r="D6" s="5">
        <v>215</v>
      </c>
      <c r="E6" s="5">
        <v>256</v>
      </c>
      <c r="F6" s="5">
        <v>149</v>
      </c>
      <c r="G6" s="5">
        <v>222</v>
      </c>
      <c r="H6" s="5">
        <v>228</v>
      </c>
      <c r="I6" s="5">
        <v>213</v>
      </c>
      <c r="J6" s="5">
        <v>224</v>
      </c>
      <c r="K6" s="5">
        <v>289</v>
      </c>
      <c r="L6" s="5"/>
      <c r="M6" s="5">
        <v>205</v>
      </c>
      <c r="N6" s="5">
        <v>205</v>
      </c>
      <c r="O6" s="5">
        <v>225</v>
      </c>
    </row>
    <row r="7" spans="1:15" s="22" customFormat="1" ht="27" customHeight="1" x14ac:dyDescent="0.15">
      <c r="A7" s="6" t="s">
        <v>112</v>
      </c>
      <c r="B7" s="5">
        <v>223</v>
      </c>
      <c r="C7" s="5">
        <v>207</v>
      </c>
      <c r="D7" s="5">
        <v>188</v>
      </c>
      <c r="E7" s="5">
        <v>181</v>
      </c>
      <c r="F7" s="5">
        <v>156</v>
      </c>
      <c r="G7" s="5">
        <v>186</v>
      </c>
      <c r="H7" s="5">
        <v>181</v>
      </c>
      <c r="I7" s="5">
        <v>188</v>
      </c>
      <c r="J7" s="5">
        <v>203</v>
      </c>
      <c r="K7" s="5">
        <v>182</v>
      </c>
      <c r="L7" s="5">
        <v>219</v>
      </c>
      <c r="M7" s="5">
        <v>178</v>
      </c>
      <c r="N7" s="5">
        <v>175</v>
      </c>
      <c r="O7" s="5">
        <v>200</v>
      </c>
    </row>
    <row r="8" spans="1:15" s="22" customFormat="1" ht="27" customHeight="1" x14ac:dyDescent="0.15">
      <c r="A8" s="6" t="s">
        <v>113</v>
      </c>
      <c r="B8" s="5">
        <v>217</v>
      </c>
      <c r="C8" s="5">
        <v>210</v>
      </c>
      <c r="D8" s="5">
        <v>200</v>
      </c>
      <c r="E8" s="5">
        <v>225</v>
      </c>
      <c r="F8" s="5">
        <v>167</v>
      </c>
      <c r="G8" s="5">
        <v>240</v>
      </c>
      <c r="H8" s="5"/>
      <c r="I8" s="5"/>
      <c r="J8" s="5">
        <v>240</v>
      </c>
      <c r="K8" s="5"/>
      <c r="L8" s="5"/>
      <c r="M8" s="5">
        <v>240</v>
      </c>
      <c r="N8" s="5"/>
      <c r="O8" s="5">
        <v>240</v>
      </c>
    </row>
    <row r="9" spans="1:15" s="22" customFormat="1" ht="27" customHeight="1" x14ac:dyDescent="0.15">
      <c r="A9" s="6" t="s">
        <v>114</v>
      </c>
      <c r="B9" s="5">
        <v>220</v>
      </c>
      <c r="C9" s="5">
        <v>230</v>
      </c>
      <c r="D9" s="5">
        <v>180</v>
      </c>
      <c r="E9" s="5">
        <v>230</v>
      </c>
      <c r="F9" s="5">
        <v>155</v>
      </c>
      <c r="G9" s="5">
        <v>200</v>
      </c>
      <c r="H9" s="5">
        <v>205</v>
      </c>
      <c r="I9" s="5">
        <v>218</v>
      </c>
      <c r="J9" s="5">
        <v>235</v>
      </c>
      <c r="K9" s="5">
        <v>200</v>
      </c>
      <c r="L9" s="5"/>
      <c r="M9" s="5">
        <v>160</v>
      </c>
      <c r="N9" s="5">
        <v>160</v>
      </c>
      <c r="O9" s="5">
        <v>240</v>
      </c>
    </row>
    <row r="10" spans="1:15" s="22" customFormat="1" ht="27" customHeight="1" x14ac:dyDescent="0.15">
      <c r="A10" s="6" t="s">
        <v>115</v>
      </c>
      <c r="B10" s="5">
        <v>240</v>
      </c>
      <c r="C10" s="5">
        <v>260</v>
      </c>
      <c r="D10" s="5">
        <v>190</v>
      </c>
      <c r="E10" s="5">
        <v>260</v>
      </c>
      <c r="F10" s="5">
        <v>150</v>
      </c>
      <c r="G10" s="5">
        <v>240</v>
      </c>
      <c r="H10" s="5">
        <v>240</v>
      </c>
      <c r="I10" s="5">
        <v>260</v>
      </c>
      <c r="J10" s="5">
        <v>260</v>
      </c>
      <c r="K10" s="5"/>
      <c r="L10" s="5"/>
      <c r="M10" s="5">
        <v>240</v>
      </c>
      <c r="N10" s="5">
        <v>240</v>
      </c>
      <c r="O10" s="5">
        <v>240</v>
      </c>
    </row>
    <row r="11" spans="1:15" s="22" customFormat="1" ht="27" customHeight="1" x14ac:dyDescent="0.15">
      <c r="A11" s="6" t="s">
        <v>116</v>
      </c>
      <c r="B11" s="5">
        <v>203</v>
      </c>
      <c r="C11" s="5">
        <v>233</v>
      </c>
      <c r="D11" s="5">
        <v>182</v>
      </c>
      <c r="E11" s="5">
        <v>231</v>
      </c>
      <c r="F11" s="5">
        <v>137</v>
      </c>
      <c r="G11" s="5">
        <v>200</v>
      </c>
      <c r="H11" s="5">
        <v>203</v>
      </c>
      <c r="I11" s="5">
        <v>213</v>
      </c>
      <c r="J11" s="5">
        <v>243</v>
      </c>
      <c r="K11" s="5">
        <v>224</v>
      </c>
      <c r="L11" s="5">
        <v>248</v>
      </c>
      <c r="M11" s="5">
        <v>173</v>
      </c>
      <c r="N11" s="5">
        <v>170</v>
      </c>
      <c r="O11" s="5">
        <v>195</v>
      </c>
    </row>
    <row r="12" spans="1:15" s="22" customFormat="1" ht="27" customHeight="1" x14ac:dyDescent="0.15">
      <c r="A12" s="6" t="s">
        <v>117</v>
      </c>
      <c r="B12" s="5">
        <v>212</v>
      </c>
      <c r="C12" s="5">
        <v>247</v>
      </c>
      <c r="D12" s="5">
        <v>187</v>
      </c>
      <c r="E12" s="5">
        <v>260</v>
      </c>
      <c r="F12" s="5">
        <v>143</v>
      </c>
      <c r="G12" s="5">
        <v>243</v>
      </c>
      <c r="H12" s="5">
        <v>243</v>
      </c>
      <c r="I12" s="5">
        <v>238</v>
      </c>
      <c r="J12" s="5">
        <v>258</v>
      </c>
      <c r="K12" s="5"/>
      <c r="L12" s="5"/>
      <c r="M12" s="5">
        <v>218</v>
      </c>
      <c r="N12" s="5">
        <v>216</v>
      </c>
      <c r="O12" s="5">
        <v>261</v>
      </c>
    </row>
    <row r="13" spans="1:15" s="22" customFormat="1" ht="27" customHeight="1" x14ac:dyDescent="0.15">
      <c r="A13" s="6" t="s">
        <v>118</v>
      </c>
      <c r="B13" s="5">
        <v>236</v>
      </c>
      <c r="C13" s="5">
        <v>247</v>
      </c>
      <c r="D13" s="5">
        <v>220</v>
      </c>
      <c r="E13" s="5">
        <v>231</v>
      </c>
      <c r="F13" s="5">
        <v>170</v>
      </c>
      <c r="G13" s="5">
        <v>226</v>
      </c>
      <c r="H13" s="5">
        <v>199</v>
      </c>
      <c r="I13" s="5">
        <v>223</v>
      </c>
      <c r="J13" s="5">
        <v>232</v>
      </c>
      <c r="K13" s="5">
        <v>202</v>
      </c>
      <c r="L13" s="5">
        <v>258</v>
      </c>
      <c r="M13" s="5">
        <v>175</v>
      </c>
      <c r="N13" s="5">
        <v>180</v>
      </c>
      <c r="O13" s="5">
        <v>200</v>
      </c>
    </row>
    <row r="14" spans="1:15" s="22" customFormat="1" ht="27" customHeight="1" x14ac:dyDescent="0.15">
      <c r="A14" s="6" t="s">
        <v>119</v>
      </c>
      <c r="B14" s="5">
        <v>215</v>
      </c>
      <c r="C14" s="5">
        <v>220</v>
      </c>
      <c r="D14" s="5">
        <v>170</v>
      </c>
      <c r="E14" s="5">
        <v>235</v>
      </c>
      <c r="F14" s="5">
        <v>145</v>
      </c>
      <c r="G14" s="5">
        <v>215</v>
      </c>
      <c r="H14" s="5">
        <v>210</v>
      </c>
      <c r="I14" s="5">
        <v>210</v>
      </c>
      <c r="J14" s="5">
        <v>230</v>
      </c>
      <c r="K14" s="5"/>
      <c r="L14" s="5"/>
      <c r="M14" s="5">
        <v>185</v>
      </c>
      <c r="N14" s="5">
        <v>195</v>
      </c>
      <c r="O14" s="5">
        <v>230</v>
      </c>
    </row>
    <row r="15" spans="1:15" s="22" customFormat="1" ht="27" customHeight="1" x14ac:dyDescent="0.15">
      <c r="A15" s="6" t="s">
        <v>120</v>
      </c>
      <c r="B15" s="5">
        <v>217</v>
      </c>
      <c r="C15" s="5">
        <v>220</v>
      </c>
      <c r="D15" s="5">
        <v>187</v>
      </c>
      <c r="E15" s="5">
        <v>250</v>
      </c>
      <c r="F15" s="5">
        <v>150</v>
      </c>
      <c r="G15" s="5">
        <v>200</v>
      </c>
      <c r="H15" s="5">
        <v>197</v>
      </c>
      <c r="I15" s="5">
        <v>200</v>
      </c>
      <c r="J15" s="5">
        <v>235</v>
      </c>
      <c r="K15" s="5">
        <v>255</v>
      </c>
      <c r="L15" s="5">
        <v>325</v>
      </c>
      <c r="M15" s="5">
        <v>183</v>
      </c>
      <c r="N15" s="5">
        <v>187</v>
      </c>
      <c r="O15" s="5">
        <v>217</v>
      </c>
    </row>
    <row r="16" spans="1:15" s="22" customFormat="1" ht="27" customHeight="1" x14ac:dyDescent="0.15">
      <c r="A16" s="6" t="s">
        <v>121</v>
      </c>
      <c r="B16" s="18">
        <f>AVERAGE(B4:B15)</f>
        <v>224.25</v>
      </c>
      <c r="C16" s="18">
        <f t="shared" ref="C16:O16" si="0">AVERAGE(C4:C15)</f>
        <v>236.16666666666666</v>
      </c>
      <c r="D16" s="18">
        <f t="shared" si="0"/>
        <v>189.41666666666666</v>
      </c>
      <c r="E16" s="18">
        <f t="shared" si="0"/>
        <v>238.5</v>
      </c>
      <c r="F16" s="18">
        <f t="shared" si="0"/>
        <v>151.25</v>
      </c>
      <c r="G16" s="18">
        <f t="shared" si="0"/>
        <v>218</v>
      </c>
      <c r="H16" s="18">
        <f t="shared" si="0"/>
        <v>211.45454545454547</v>
      </c>
      <c r="I16" s="18">
        <f t="shared" si="0"/>
        <v>217.63636363636363</v>
      </c>
      <c r="J16" s="18">
        <f t="shared" si="0"/>
        <v>233.16666666666666</v>
      </c>
      <c r="K16" s="18">
        <f t="shared" si="0"/>
        <v>222.71428571428572</v>
      </c>
      <c r="L16" s="18">
        <f t="shared" si="0"/>
        <v>264.16666666666669</v>
      </c>
      <c r="M16" s="18">
        <f t="shared" si="0"/>
        <v>195.83333333333334</v>
      </c>
      <c r="N16" s="18">
        <f t="shared" si="0"/>
        <v>192.54545454545453</v>
      </c>
      <c r="O16" s="18">
        <f t="shared" si="0"/>
        <v>227.41666666666666</v>
      </c>
    </row>
  </sheetData>
  <mergeCells count="5">
    <mergeCell ref="A1:O1"/>
    <mergeCell ref="B2:F2"/>
    <mergeCell ref="G2:L2"/>
    <mergeCell ref="M2:O2"/>
    <mergeCell ref="A2:A3"/>
  </mergeCells>
  <phoneticPr fontId="5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11" sqref="C11"/>
    </sheetView>
  </sheetViews>
  <sheetFormatPr defaultColWidth="9" defaultRowHeight="13.5" x14ac:dyDescent="0.15"/>
  <cols>
    <col min="1" max="1" width="17.125" customWidth="1"/>
    <col min="2" max="7" width="9.625" style="2" customWidth="1"/>
    <col min="8" max="8" width="11.75" style="2" customWidth="1"/>
    <col min="9" max="9" width="11.875" style="2" customWidth="1"/>
    <col min="10" max="12" width="9.625" style="2" customWidth="1"/>
    <col min="13" max="14" width="8.625" customWidth="1"/>
  </cols>
  <sheetData>
    <row r="1" spans="1:12" s="1" customFormat="1" ht="27" customHeight="1" x14ac:dyDescent="0.15">
      <c r="A1" s="23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" customFormat="1" ht="29.25" customHeight="1" x14ac:dyDescent="0.15">
      <c r="A2" s="10"/>
      <c r="B2" s="3"/>
      <c r="C2" s="3"/>
      <c r="D2" s="38" t="s">
        <v>62</v>
      </c>
      <c r="E2" s="38"/>
      <c r="F2" s="38"/>
      <c r="G2" s="38"/>
      <c r="H2" s="38"/>
      <c r="I2" s="3"/>
      <c r="J2" s="3"/>
      <c r="K2" s="3"/>
      <c r="L2" s="3" t="s">
        <v>45</v>
      </c>
    </row>
    <row r="3" spans="1:12" s="1" customFormat="1" ht="44.25" customHeight="1" x14ac:dyDescent="0.15">
      <c r="A3" s="35" t="s">
        <v>66</v>
      </c>
      <c r="B3" s="35" t="s">
        <v>46</v>
      </c>
      <c r="C3" s="35"/>
      <c r="D3" s="35"/>
      <c r="E3" s="35"/>
      <c r="F3" s="35"/>
      <c r="G3" s="35"/>
      <c r="H3" s="35" t="s">
        <v>47</v>
      </c>
      <c r="I3" s="35"/>
      <c r="J3" s="35"/>
      <c r="K3" s="35"/>
      <c r="L3" s="35"/>
    </row>
    <row r="4" spans="1:12" s="1" customFormat="1" ht="48" customHeight="1" x14ac:dyDescent="0.15">
      <c r="A4" s="35"/>
      <c r="B4" s="5" t="s">
        <v>48</v>
      </c>
      <c r="C4" s="5" t="s">
        <v>49</v>
      </c>
      <c r="D4" s="5" t="s">
        <v>50</v>
      </c>
      <c r="E4" s="5" t="s">
        <v>51</v>
      </c>
      <c r="F4" s="5" t="s">
        <v>52</v>
      </c>
      <c r="G4" s="5"/>
      <c r="H4" s="5" t="s">
        <v>53</v>
      </c>
      <c r="I4" s="5" t="s">
        <v>54</v>
      </c>
      <c r="J4" s="5" t="s">
        <v>24</v>
      </c>
      <c r="K4" s="5" t="s">
        <v>55</v>
      </c>
      <c r="L4" s="5"/>
    </row>
    <row r="5" spans="1:12" s="1" customFormat="1" ht="30" customHeight="1" x14ac:dyDescent="0.15">
      <c r="A5" s="6" t="s">
        <v>68</v>
      </c>
      <c r="B5" s="5">
        <v>81</v>
      </c>
      <c r="C5" s="5">
        <v>92</v>
      </c>
      <c r="D5" s="5">
        <v>80</v>
      </c>
      <c r="E5" s="5">
        <v>80</v>
      </c>
      <c r="F5" s="5">
        <v>81</v>
      </c>
      <c r="G5" s="5"/>
      <c r="H5" s="5">
        <v>98</v>
      </c>
      <c r="I5" s="5">
        <v>94</v>
      </c>
      <c r="J5" s="5">
        <v>84</v>
      </c>
      <c r="K5" s="5">
        <v>103</v>
      </c>
      <c r="L5" s="5"/>
    </row>
    <row r="6" spans="1:12" s="1" customFormat="1" ht="30" customHeight="1" x14ac:dyDescent="0.15">
      <c r="A6" s="6" t="s">
        <v>69</v>
      </c>
      <c r="B6" s="5">
        <v>183</v>
      </c>
      <c r="C6" s="5">
        <v>297</v>
      </c>
      <c r="D6" s="5">
        <v>180</v>
      </c>
      <c r="E6" s="5"/>
      <c r="F6" s="5"/>
      <c r="G6" s="5"/>
      <c r="H6" s="5">
        <v>180</v>
      </c>
      <c r="I6" s="5">
        <v>160</v>
      </c>
      <c r="J6" s="5"/>
      <c r="K6" s="5"/>
      <c r="L6" s="5"/>
    </row>
    <row r="7" spans="1:12" s="1" customFormat="1" ht="30" customHeight="1" x14ac:dyDescent="0.15">
      <c r="A7" s="6" t="s">
        <v>70</v>
      </c>
      <c r="B7" s="5">
        <v>195</v>
      </c>
      <c r="C7" s="5">
        <v>300</v>
      </c>
      <c r="D7" s="5">
        <v>220</v>
      </c>
      <c r="E7" s="5"/>
      <c r="F7" s="5"/>
      <c r="G7" s="5"/>
      <c r="H7" s="5">
        <v>150</v>
      </c>
      <c r="I7" s="5"/>
      <c r="J7" s="5"/>
      <c r="K7" s="5"/>
      <c r="L7" s="5"/>
    </row>
    <row r="8" spans="1:12" s="1" customFormat="1" ht="30" customHeight="1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13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13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13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13" customFormat="1" ht="30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13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s="13" customFormat="1" ht="30" customHeight="1" x14ac:dyDescent="0.15">
      <c r="A15" s="6" t="s">
        <v>72</v>
      </c>
      <c r="B15" s="5">
        <v>153</v>
      </c>
      <c r="C15" s="5">
        <v>230</v>
      </c>
      <c r="D15" s="5">
        <v>160</v>
      </c>
      <c r="E15" s="5">
        <v>80</v>
      </c>
      <c r="F15" s="5">
        <v>81</v>
      </c>
      <c r="G15" s="5"/>
      <c r="H15" s="5">
        <v>143</v>
      </c>
      <c r="I15" s="5">
        <v>127</v>
      </c>
      <c r="J15" s="5">
        <v>84</v>
      </c>
      <c r="K15" s="5">
        <v>103</v>
      </c>
      <c r="L15" s="5"/>
    </row>
  </sheetData>
  <mergeCells count="5">
    <mergeCell ref="A1:L1"/>
    <mergeCell ref="B3:G3"/>
    <mergeCell ref="H3:L3"/>
    <mergeCell ref="A3:A4"/>
    <mergeCell ref="D2:H2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G5" sqref="G5"/>
    </sheetView>
  </sheetViews>
  <sheetFormatPr defaultRowHeight="13.5" x14ac:dyDescent="0.15"/>
  <cols>
    <col min="1" max="1" width="26.875" customWidth="1"/>
    <col min="7" max="7" width="13.375" customWidth="1"/>
    <col min="8" max="8" width="12.375" customWidth="1"/>
  </cols>
  <sheetData>
    <row r="1" spans="1:10" ht="51" customHeight="1" x14ac:dyDescent="0.15">
      <c r="A1" s="23" t="s">
        <v>122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4.5" customHeight="1" x14ac:dyDescent="0.15">
      <c r="A2" s="35" t="s">
        <v>88</v>
      </c>
      <c r="B2" s="35" t="s">
        <v>46</v>
      </c>
      <c r="C2" s="35"/>
      <c r="D2" s="35"/>
      <c r="E2" s="35"/>
      <c r="F2" s="35"/>
      <c r="G2" s="35" t="s">
        <v>47</v>
      </c>
      <c r="H2" s="35"/>
      <c r="I2" s="35"/>
      <c r="J2" s="35"/>
    </row>
    <row r="3" spans="1:10" ht="61.5" customHeight="1" x14ac:dyDescent="0.15">
      <c r="A3" s="35"/>
      <c r="B3" s="5" t="s">
        <v>48</v>
      </c>
      <c r="C3" s="5" t="s">
        <v>49</v>
      </c>
      <c r="D3" s="5" t="s">
        <v>50</v>
      </c>
      <c r="E3" s="5" t="s">
        <v>51</v>
      </c>
      <c r="F3" s="5" t="s">
        <v>52</v>
      </c>
      <c r="G3" s="5" t="s">
        <v>93</v>
      </c>
      <c r="H3" s="5" t="s">
        <v>94</v>
      </c>
      <c r="I3" s="5" t="s">
        <v>24</v>
      </c>
      <c r="J3" s="5" t="s">
        <v>55</v>
      </c>
    </row>
    <row r="4" spans="1:10" ht="45" customHeight="1" x14ac:dyDescent="0.15">
      <c r="A4" s="6" t="s">
        <v>69</v>
      </c>
      <c r="B4" s="5">
        <v>190</v>
      </c>
      <c r="C4" s="5">
        <v>230</v>
      </c>
      <c r="D4" s="5">
        <v>193</v>
      </c>
      <c r="E4" s="5"/>
      <c r="F4" s="5"/>
      <c r="G4" s="5"/>
      <c r="H4" s="5"/>
      <c r="I4" s="5"/>
      <c r="J4" s="5"/>
    </row>
    <row r="5" spans="1:10" ht="45" customHeight="1" x14ac:dyDescent="0.15">
      <c r="A5" s="6" t="s">
        <v>123</v>
      </c>
      <c r="B5" s="5">
        <v>195</v>
      </c>
      <c r="C5" s="5">
        <v>300</v>
      </c>
      <c r="D5" s="5">
        <v>220</v>
      </c>
      <c r="E5" s="5"/>
      <c r="F5" s="5"/>
      <c r="G5" s="5">
        <v>150</v>
      </c>
      <c r="H5" s="5"/>
      <c r="I5" s="5"/>
      <c r="J5" s="5"/>
    </row>
    <row r="6" spans="1:10" ht="45" customHeight="1" x14ac:dyDescent="0.15">
      <c r="A6" s="6" t="s">
        <v>124</v>
      </c>
      <c r="B6" s="5">
        <v>88</v>
      </c>
      <c r="C6" s="5">
        <v>88</v>
      </c>
      <c r="D6" s="5">
        <v>69</v>
      </c>
      <c r="E6" s="5"/>
      <c r="F6" s="5"/>
      <c r="G6" s="5"/>
      <c r="H6" s="5"/>
      <c r="I6" s="5"/>
      <c r="J6" s="5"/>
    </row>
    <row r="7" spans="1:10" ht="45" customHeight="1" x14ac:dyDescent="0.15">
      <c r="A7" s="6" t="s">
        <v>125</v>
      </c>
      <c r="B7" s="18">
        <f>AVERAGE(B4:B6)</f>
        <v>157.66666666666666</v>
      </c>
      <c r="C7" s="18">
        <f t="shared" ref="C7:G7" si="0">AVERAGE(C4:C6)</f>
        <v>206</v>
      </c>
      <c r="D7" s="18">
        <f t="shared" si="0"/>
        <v>160.66666666666666</v>
      </c>
      <c r="E7" s="18"/>
      <c r="F7" s="18"/>
      <c r="G7" s="18">
        <f t="shared" si="0"/>
        <v>150</v>
      </c>
      <c r="H7" s="18"/>
      <c r="I7" s="5"/>
      <c r="J7" s="5"/>
    </row>
  </sheetData>
  <mergeCells count="4">
    <mergeCell ref="A1:J1"/>
    <mergeCell ref="A2:A3"/>
    <mergeCell ref="B2:F2"/>
    <mergeCell ref="G2:J2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表一</vt:lpstr>
      <vt:lpstr>表二 </vt:lpstr>
      <vt:lpstr>表三 </vt:lpstr>
      <vt:lpstr>表四 </vt:lpstr>
      <vt:lpstr>表五</vt:lpstr>
      <vt:lpstr>表六</vt:lpstr>
      <vt:lpstr>表 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wxw</dc:creator>
  <cp:lastModifiedBy>User</cp:lastModifiedBy>
  <cp:lastPrinted>2015-06-25T00:59:49Z</cp:lastPrinted>
  <dcterms:created xsi:type="dcterms:W3CDTF">2014-07-04T14:01:07Z</dcterms:created>
  <dcterms:modified xsi:type="dcterms:W3CDTF">2015-07-06T08:40:57Z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